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25230" windowHeight="6255" activeTab="2"/>
  </bookViews>
  <sheets>
    <sheet name="Flussi" sheetId="6" r:id="rId1"/>
    <sheet name="Variazione pendenti" sheetId="7" r:id="rId2"/>
    <sheet name="Stratigrafia pendenti" sheetId="1" r:id="rId3"/>
  </sheets>
  <definedNames>
    <definedName name="_xlnm._FilterDatabase" localSheetId="0" hidden="1">Flussi!$A$6:$E$10</definedName>
    <definedName name="_xlnm._FilterDatabase" localSheetId="1" hidden="1">'Variazione pendenti'!$A$6:$F$6</definedName>
    <definedName name="_xlnm.Print_Area" localSheetId="0">Flussi!$A$1:$H$49</definedName>
    <definedName name="_xlnm.Print_Area" localSheetId="2">'Stratigrafia pendenti'!$A$1:$O$37</definedName>
    <definedName name="_xlnm.Print_Area" localSheetId="1">'Variazione pendenti'!$A$1:$G$18</definedName>
    <definedName name="_xlnm.Print_Titles" localSheetId="0">Flussi!$6:$6</definedName>
    <definedName name="_xlnm.Print_Titles" localSheetId="2">'Stratigrafia pendenti'!$6:$6</definedName>
  </definedNames>
  <calcPr calcId="162913"/>
</workbook>
</file>

<file path=xl/calcChain.xml><?xml version="1.0" encoding="utf-8"?>
<calcChain xmlns="http://schemas.openxmlformats.org/spreadsheetml/2006/main">
  <c r="C49" i="6" l="1"/>
  <c r="F9" i="7" l="1"/>
  <c r="G49" i="6" l="1"/>
  <c r="E49" i="6"/>
  <c r="F15" i="7"/>
  <c r="F13" i="7" l="1"/>
  <c r="G31" i="6" l="1"/>
  <c r="E31" i="6"/>
  <c r="C31" i="6"/>
  <c r="G22" i="6"/>
  <c r="E22" i="6"/>
  <c r="C22" i="6"/>
  <c r="F11" i="7" l="1"/>
  <c r="F7" i="7"/>
  <c r="G13" i="6" l="1"/>
  <c r="E13" i="6"/>
  <c r="C13" i="6"/>
  <c r="E40" i="6" l="1"/>
  <c r="C40" i="6"/>
  <c r="G40" i="6"/>
</calcChain>
</file>

<file path=xl/sharedStrings.xml><?xml version="1.0" encoding="utf-8"?>
<sst xmlns="http://schemas.openxmlformats.org/spreadsheetml/2006/main" count="132" uniqueCount="40">
  <si>
    <t>TOTALE</t>
  </si>
  <si>
    <t>Ufficio</t>
  </si>
  <si>
    <t>Tribunale Ordinario di Agrigento</t>
  </si>
  <si>
    <t>Tribunale Ordinario di Marsala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</si>
  <si>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</si>
  <si>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</si>
  <si>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</si>
  <si>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</si>
  <si>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</si>
  <si>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</si>
  <si>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</si>
  <si>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</si>
  <si>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</si>
  <si>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</si>
  <si>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</si>
  <si>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</si>
  <si>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Brescia</t>
  </si>
  <si>
    <t>Corte d'Appello di Brescia</t>
  </si>
  <si>
    <t>Tribunale Ordinario di Bergamo</t>
  </si>
  <si>
    <t>Tribunale Ordinario di Brescia</t>
  </si>
  <si>
    <t>Tribunale Ordinario di Cremona</t>
  </si>
  <si>
    <t>Tribunale Ordinario di Mantova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</si>
  <si>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</si>
  <si>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</si>
  <si>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</si>
  <si>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</si>
  <si>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</si>
  <si>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Settore CIVILE - Area SICID al netto dell'attività del Giudice tutelare, dell'Accertamento Tecnico Preventivo in materia di previdenza e (dal 2017) della verbalizzazione di dichiarazione giurata</t>
  </si>
  <si>
    <t>Iscritti 2017</t>
  </si>
  <si>
    <t>Definiti 2017</t>
  </si>
  <si>
    <t>Pendenti al 31/12/2016</t>
  </si>
  <si>
    <t>Iscritti 2018</t>
  </si>
  <si>
    <t>Definiti 2018</t>
  </si>
  <si>
    <t>Fino al 2008</t>
  </si>
  <si>
    <t>Anni 2017 - 30 settembre 2019</t>
  </si>
  <si>
    <t>Iscritti 
gen - set 2019</t>
  </si>
  <si>
    <t>Definiti 
gen - set 2019</t>
  </si>
  <si>
    <t>Pendenti al 30/09/2019</t>
  </si>
  <si>
    <t>Pendenti al 30 settembre 2019</t>
  </si>
  <si>
    <t>Ultimo aggiornamento del sistema di rilevazione avvenuto il 5 dicembre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</si>
</sst>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10" fillId="0" borderId="0" xfId="0" applyNumberFormat="1" applyFont="1"/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 vertical="center"/>
    </xf>
    <xf numFmtId="0" fontId="2" fillId="0" borderId="6" xfId="0" applyFont="1" applyBorder="1"/>
    <xf numFmtId="3" fontId="2" fillId="0" borderId="6" xfId="0" applyNumberFormat="1" applyFont="1" applyBorder="1"/>
    <xf numFmtId="0" fontId="2" fillId="0" borderId="6" xfId="0" applyNumberFormat="1" applyFont="1" applyBorder="1"/>
    <xf numFmtId="14" fontId="3" fillId="0" borderId="1" xfId="0" applyNumberFormat="1" applyFont="1" applyBorder="1" applyAlignment="1">
      <alignment horizontal="right" vertical="center" wrapText="1"/>
    </xf>
    <xf numFmtId="0" fontId="12" fillId="0" borderId="0" xfId="0" applyFont="1"/>
    <xf numFmtId="0" fontId="11" fillId="0" borderId="0" xfId="0" applyFont="1"/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4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topLeftCell="A25" zoomScaleNormal="100" workbookViewId="0">
      <selection activeCell="A51" sqref="A51"/>
    </sheetView>
  </sheetViews>
  <sheetFormatPr defaultColWidth="9.140625" defaultRowHeight="12.75" x14ac:dyDescent="0.2"/>
  <cols>
    <col min="1" max="1" width="19.42578125" style="13" customWidth="1"/>
    <col min="2" max="2" width="50.42578125" style="1" bestFit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13" style="1" customWidth="1"/>
    <col min="11" max="14" width="9.140625" style="1"/>
    <col min="15" max="15" width="12" style="1" customWidth="1"/>
    <col min="16" max="16" width="14.42578125" style="1" customWidth="1"/>
    <col min="17" max="16384" width="9.140625" style="1"/>
  </cols>
  <sheetData>
    <row r="1" spans="1:17" ht="15.75" x14ac:dyDescent="0.25">
      <c r="A1" s="8" t="s">
        <v>16</v>
      </c>
    </row>
    <row r="2" spans="1:17" ht="15" x14ac:dyDescent="0.25">
      <c r="A2" s="9" t="s">
        <v>7</v>
      </c>
    </row>
    <row r="3" spans="1:17" x14ac:dyDescent="0.2">
      <c r="A3" s="35" t="s">
        <v>27</v>
      </c>
      <c r="B3" s="36"/>
    </row>
    <row r="4" spans="1:17" x14ac:dyDescent="0.2">
      <c r="A4" s="35" t="s">
        <v>34</v>
      </c>
      <c r="B4" s="36"/>
    </row>
    <row r="6" spans="1:17" ht="38.25" x14ac:dyDescent="0.2">
      <c r="A6" s="6" t="s">
        <v>1</v>
      </c>
      <c r="B6" s="6" t="s">
        <v>12</v>
      </c>
      <c r="C6" s="7" t="s">
        <v>28</v>
      </c>
      <c r="D6" s="7" t="s">
        <v>29</v>
      </c>
      <c r="E6" s="7" t="s">
        <v>31</v>
      </c>
      <c r="F6" s="7" t="s">
        <v>32</v>
      </c>
      <c r="G6" s="7" t="s">
        <v>35</v>
      </c>
      <c r="H6" s="7" t="s">
        <v>36</v>
      </c>
    </row>
    <row r="7" spans="1:17" ht="12.75" customHeight="1" x14ac:dyDescent="0.2">
      <c r="A7" s="54" t="s">
        <v>17</v>
      </c>
      <c r="B7" s="3" t="s">
        <v>22</v>
      </c>
      <c r="C7" s="4">
        <v>2764</v>
      </c>
      <c r="D7" s="4">
        <v>2008</v>
      </c>
      <c r="E7" s="4">
        <v>2014</v>
      </c>
      <c r="F7" s="4">
        <v>2291</v>
      </c>
      <c r="G7" s="4">
        <v>1170</v>
      </c>
      <c r="H7" s="4">
        <v>1535</v>
      </c>
      <c r="N7" s="2"/>
      <c r="O7" s="2"/>
      <c r="P7" s="2"/>
      <c r="Q7" s="2"/>
    </row>
    <row r="8" spans="1:17" ht="12.75" customHeight="1" x14ac:dyDescent="0.2">
      <c r="A8" s="54"/>
      <c r="B8" s="3" t="s">
        <v>23</v>
      </c>
      <c r="C8" s="4">
        <v>426</v>
      </c>
      <c r="D8" s="4">
        <v>494</v>
      </c>
      <c r="E8" s="4">
        <v>335</v>
      </c>
      <c r="F8" s="4">
        <v>385</v>
      </c>
      <c r="G8" s="4">
        <v>191</v>
      </c>
      <c r="H8" s="4">
        <v>266</v>
      </c>
      <c r="N8" s="2"/>
      <c r="O8" s="2"/>
      <c r="P8" s="2"/>
      <c r="Q8" s="2"/>
    </row>
    <row r="9" spans="1:17" ht="12.75" customHeight="1" x14ac:dyDescent="0.2">
      <c r="A9" s="54"/>
      <c r="B9" s="46" t="s">
        <v>24</v>
      </c>
      <c r="C9" s="47">
        <v>195</v>
      </c>
      <c r="D9" s="47">
        <v>227</v>
      </c>
      <c r="E9" s="47">
        <v>220</v>
      </c>
      <c r="F9" s="47">
        <v>200</v>
      </c>
      <c r="G9" s="47">
        <v>165</v>
      </c>
      <c r="H9" s="47">
        <v>179</v>
      </c>
      <c r="N9" s="2"/>
      <c r="O9" s="2"/>
      <c r="P9" s="2"/>
      <c r="Q9" s="2"/>
    </row>
    <row r="10" spans="1:17" ht="12.75" customHeight="1" thickBot="1" x14ac:dyDescent="0.25">
      <c r="A10" s="54"/>
      <c r="B10" s="10" t="s">
        <v>25</v>
      </c>
      <c r="C10" s="38">
        <v>399</v>
      </c>
      <c r="D10" s="11">
        <v>389</v>
      </c>
      <c r="E10" s="11">
        <v>325</v>
      </c>
      <c r="F10" s="11">
        <v>343</v>
      </c>
      <c r="G10" s="11">
        <v>293</v>
      </c>
      <c r="H10" s="11">
        <v>244</v>
      </c>
      <c r="J10" s="2"/>
      <c r="K10" s="2"/>
      <c r="L10" s="2"/>
      <c r="M10" s="2"/>
      <c r="N10" s="2"/>
      <c r="O10" s="2"/>
      <c r="P10" s="2"/>
      <c r="Q10" s="2"/>
    </row>
    <row r="11" spans="1:17" ht="13.5" thickTop="1" x14ac:dyDescent="0.2">
      <c r="A11" s="54"/>
      <c r="B11" s="16" t="s">
        <v>4</v>
      </c>
      <c r="C11" s="17">
        <v>3784</v>
      </c>
      <c r="D11" s="17">
        <v>3118</v>
      </c>
      <c r="E11" s="17">
        <v>2894</v>
      </c>
      <c r="F11" s="17">
        <v>3219</v>
      </c>
      <c r="G11" s="17">
        <v>1819</v>
      </c>
      <c r="H11" s="17">
        <v>2224</v>
      </c>
      <c r="N11" s="2"/>
      <c r="O11" s="2"/>
      <c r="P11" s="2"/>
      <c r="Q11" s="2"/>
    </row>
    <row r="12" spans="1:17" ht="7.15" customHeight="1" x14ac:dyDescent="0.2">
      <c r="A12" s="27"/>
      <c r="B12" s="14"/>
      <c r="C12" s="15"/>
      <c r="D12" s="15"/>
      <c r="E12" s="15"/>
      <c r="F12" s="15"/>
      <c r="G12" s="15"/>
      <c r="H12" s="15"/>
    </row>
    <row r="13" spans="1:17" ht="14.45" customHeight="1" x14ac:dyDescent="0.2">
      <c r="A13" s="27"/>
      <c r="B13" s="18" t="s">
        <v>10</v>
      </c>
      <c r="C13" s="52">
        <f>D11/C11</f>
        <v>0.82399577167019022</v>
      </c>
      <c r="D13" s="53"/>
      <c r="E13" s="52">
        <f>F11/E11</f>
        <v>1.1123013130615065</v>
      </c>
      <c r="F13" s="53"/>
      <c r="G13" s="52">
        <f>H11/G11</f>
        <v>1.2226498075865861</v>
      </c>
      <c r="H13" s="53"/>
    </row>
    <row r="14" spans="1:17" x14ac:dyDescent="0.2">
      <c r="C14" s="2"/>
      <c r="D14" s="2"/>
      <c r="E14" s="2"/>
      <c r="F14" s="2"/>
      <c r="G14" s="2"/>
      <c r="H14" s="2"/>
    </row>
    <row r="15" spans="1:17" x14ac:dyDescent="0.2">
      <c r="A15" s="54" t="s">
        <v>18</v>
      </c>
      <c r="B15" s="3" t="s">
        <v>22</v>
      </c>
      <c r="C15" s="4">
        <v>5255</v>
      </c>
      <c r="D15" s="4">
        <v>6079</v>
      </c>
      <c r="E15" s="4">
        <v>5070</v>
      </c>
      <c r="F15" s="4">
        <v>5462</v>
      </c>
      <c r="G15" s="4">
        <v>3570</v>
      </c>
      <c r="H15" s="4">
        <v>4025</v>
      </c>
      <c r="N15" s="2"/>
      <c r="O15" s="2"/>
      <c r="P15" s="2"/>
      <c r="Q15" s="2"/>
    </row>
    <row r="16" spans="1:17" x14ac:dyDescent="0.2">
      <c r="A16" s="54" t="s">
        <v>2</v>
      </c>
      <c r="B16" s="3" t="s">
        <v>23</v>
      </c>
      <c r="C16" s="4">
        <v>2148</v>
      </c>
      <c r="D16" s="4">
        <v>2584</v>
      </c>
      <c r="E16" s="4">
        <v>2005</v>
      </c>
      <c r="F16" s="4">
        <v>2011</v>
      </c>
      <c r="G16" s="4">
        <v>1348</v>
      </c>
      <c r="H16" s="4">
        <v>1246</v>
      </c>
      <c r="N16" s="2"/>
      <c r="O16" s="2"/>
      <c r="P16" s="2"/>
      <c r="Q16" s="2"/>
    </row>
    <row r="17" spans="1:17" x14ac:dyDescent="0.2">
      <c r="A17" s="54" t="s">
        <v>2</v>
      </c>
      <c r="B17" s="3" t="s">
        <v>24</v>
      </c>
      <c r="C17" s="4">
        <v>415</v>
      </c>
      <c r="D17" s="4">
        <v>448</v>
      </c>
      <c r="E17" s="4">
        <v>458</v>
      </c>
      <c r="F17" s="4">
        <v>406</v>
      </c>
      <c r="G17" s="4">
        <v>311</v>
      </c>
      <c r="H17" s="4">
        <v>310</v>
      </c>
      <c r="N17" s="2"/>
      <c r="O17" s="2"/>
      <c r="P17" s="2"/>
      <c r="Q17" s="2"/>
    </row>
    <row r="18" spans="1:17" x14ac:dyDescent="0.2">
      <c r="A18" s="54"/>
      <c r="B18" s="46" t="s">
        <v>25</v>
      </c>
      <c r="C18" s="47">
        <v>3454</v>
      </c>
      <c r="D18" s="47">
        <v>3344</v>
      </c>
      <c r="E18" s="47">
        <v>3983</v>
      </c>
      <c r="F18" s="47">
        <v>3876</v>
      </c>
      <c r="G18" s="47">
        <v>2862</v>
      </c>
      <c r="H18" s="47">
        <v>2847</v>
      </c>
      <c r="N18" s="2"/>
      <c r="O18" s="2"/>
      <c r="P18" s="2"/>
      <c r="Q18" s="2"/>
    </row>
    <row r="19" spans="1:17" ht="13.5" thickBot="1" x14ac:dyDescent="0.25">
      <c r="A19" s="54" t="s">
        <v>2</v>
      </c>
      <c r="B19" s="10" t="s">
        <v>15</v>
      </c>
      <c r="C19" s="38">
        <v>6832</v>
      </c>
      <c r="D19" s="11">
        <v>6761</v>
      </c>
      <c r="E19" s="11">
        <v>6472</v>
      </c>
      <c r="F19" s="11">
        <v>6414</v>
      </c>
      <c r="G19" s="11">
        <v>4465</v>
      </c>
      <c r="H19" s="11">
        <v>4715</v>
      </c>
      <c r="N19" s="2"/>
      <c r="O19" s="2"/>
      <c r="P19" s="2"/>
      <c r="Q19" s="2"/>
    </row>
    <row r="20" spans="1:17" ht="13.5" thickTop="1" x14ac:dyDescent="0.2">
      <c r="A20" s="54"/>
      <c r="B20" s="16" t="s">
        <v>4</v>
      </c>
      <c r="C20" s="17">
        <v>18104</v>
      </c>
      <c r="D20" s="17">
        <v>19216</v>
      </c>
      <c r="E20" s="17">
        <v>17988</v>
      </c>
      <c r="F20" s="17">
        <v>18169</v>
      </c>
      <c r="G20" s="17">
        <v>12556</v>
      </c>
      <c r="H20" s="17">
        <v>13143</v>
      </c>
      <c r="N20" s="2"/>
      <c r="O20" s="2"/>
      <c r="P20" s="2"/>
      <c r="Q20" s="2"/>
    </row>
    <row r="21" spans="1:17" ht="7.15" customHeight="1" x14ac:dyDescent="0.2">
      <c r="A21" s="27"/>
      <c r="B21" s="14"/>
      <c r="C21" s="15"/>
      <c r="D21" s="15"/>
      <c r="E21" s="15"/>
      <c r="F21" s="15"/>
      <c r="G21" s="15"/>
      <c r="H21" s="15"/>
    </row>
    <row r="22" spans="1:17" ht="13.5" customHeight="1" x14ac:dyDescent="0.2">
      <c r="A22" s="27"/>
      <c r="B22" s="18" t="s">
        <v>10</v>
      </c>
      <c r="C22" s="52">
        <f>D20/C20</f>
        <v>1.0614228899690676</v>
      </c>
      <c r="D22" s="53"/>
      <c r="E22" s="52">
        <f>F20/E20</f>
        <v>1.0100622637313765</v>
      </c>
      <c r="F22" s="53"/>
      <c r="G22" s="52">
        <f>H20/G20</f>
        <v>1.0467505575023892</v>
      </c>
      <c r="H22" s="53"/>
    </row>
    <row r="23" spans="1:17" x14ac:dyDescent="0.2">
      <c r="C23" s="2"/>
      <c r="D23" s="2"/>
      <c r="E23" s="2"/>
      <c r="F23" s="2"/>
      <c r="G23" s="2"/>
      <c r="H23" s="2"/>
    </row>
    <row r="24" spans="1:17" x14ac:dyDescent="0.2">
      <c r="A24" s="54" t="s">
        <v>19</v>
      </c>
      <c r="B24" s="3" t="s">
        <v>22</v>
      </c>
      <c r="C24" s="4">
        <v>9838</v>
      </c>
      <c r="D24" s="4">
        <v>10535</v>
      </c>
      <c r="E24" s="4">
        <v>9830</v>
      </c>
      <c r="F24" s="4">
        <v>9817</v>
      </c>
      <c r="G24" s="4">
        <v>7005</v>
      </c>
      <c r="H24" s="4">
        <v>6969</v>
      </c>
      <c r="N24" s="2"/>
      <c r="O24" s="2"/>
      <c r="P24" s="2"/>
      <c r="Q24" s="2"/>
    </row>
    <row r="25" spans="1:17" x14ac:dyDescent="0.2">
      <c r="A25" s="54" t="s">
        <v>3</v>
      </c>
      <c r="B25" s="3" t="s">
        <v>23</v>
      </c>
      <c r="C25" s="4">
        <v>2492</v>
      </c>
      <c r="D25" s="4">
        <v>2974</v>
      </c>
      <c r="E25" s="4">
        <v>2270</v>
      </c>
      <c r="F25" s="4">
        <v>2513</v>
      </c>
      <c r="G25" s="4">
        <v>1602</v>
      </c>
      <c r="H25" s="4">
        <v>1655</v>
      </c>
      <c r="N25" s="2"/>
      <c r="O25" s="2"/>
      <c r="P25" s="2"/>
      <c r="Q25" s="2"/>
    </row>
    <row r="26" spans="1:17" x14ac:dyDescent="0.2">
      <c r="A26" s="54"/>
      <c r="B26" s="3" t="s">
        <v>24</v>
      </c>
      <c r="C26" s="4">
        <v>452</v>
      </c>
      <c r="D26" s="4">
        <v>568</v>
      </c>
      <c r="E26" s="4">
        <v>497</v>
      </c>
      <c r="F26" s="4">
        <v>410</v>
      </c>
      <c r="G26" s="4">
        <v>279</v>
      </c>
      <c r="H26" s="4">
        <v>303</v>
      </c>
      <c r="N26" s="2"/>
      <c r="O26" s="2"/>
      <c r="P26" s="2"/>
      <c r="Q26" s="2"/>
    </row>
    <row r="27" spans="1:17" x14ac:dyDescent="0.2">
      <c r="A27" s="54" t="s">
        <v>3</v>
      </c>
      <c r="B27" s="46" t="s">
        <v>25</v>
      </c>
      <c r="C27" s="4">
        <v>3809</v>
      </c>
      <c r="D27" s="4">
        <v>3563</v>
      </c>
      <c r="E27" s="5">
        <v>4066</v>
      </c>
      <c r="F27" s="4">
        <v>3911</v>
      </c>
      <c r="G27" s="5">
        <v>3158</v>
      </c>
      <c r="H27" s="4">
        <v>3294</v>
      </c>
      <c r="N27" s="2"/>
      <c r="O27" s="2"/>
      <c r="P27" s="2"/>
      <c r="Q27" s="2"/>
    </row>
    <row r="28" spans="1:17" ht="13.5" thickBot="1" x14ac:dyDescent="0.25">
      <c r="A28" s="54" t="s">
        <v>3</v>
      </c>
      <c r="B28" s="10" t="s">
        <v>15</v>
      </c>
      <c r="C28" s="38">
        <v>10371</v>
      </c>
      <c r="D28" s="11">
        <v>10564</v>
      </c>
      <c r="E28" s="11">
        <v>9028</v>
      </c>
      <c r="F28" s="11">
        <v>9330</v>
      </c>
      <c r="G28" s="11">
        <v>6741</v>
      </c>
      <c r="H28" s="11">
        <v>6732</v>
      </c>
      <c r="N28" s="2"/>
      <c r="O28" s="2"/>
      <c r="P28" s="2"/>
      <c r="Q28" s="2"/>
    </row>
    <row r="29" spans="1:17" ht="13.5" thickTop="1" x14ac:dyDescent="0.2">
      <c r="A29" s="54"/>
      <c r="B29" s="16" t="s">
        <v>4</v>
      </c>
      <c r="C29" s="17">
        <v>26962</v>
      </c>
      <c r="D29" s="17">
        <v>28204</v>
      </c>
      <c r="E29" s="17">
        <v>25691</v>
      </c>
      <c r="F29" s="17">
        <v>25981</v>
      </c>
      <c r="G29" s="17">
        <v>18785</v>
      </c>
      <c r="H29" s="17">
        <v>18953</v>
      </c>
      <c r="N29" s="2"/>
      <c r="O29" s="2"/>
      <c r="P29" s="2"/>
      <c r="Q29" s="2"/>
    </row>
    <row r="30" spans="1:17" ht="7.15" customHeight="1" x14ac:dyDescent="0.2">
      <c r="A30" s="27"/>
      <c r="B30" s="14"/>
      <c r="C30" s="15"/>
      <c r="D30" s="15"/>
      <c r="E30" s="15"/>
      <c r="F30" s="15"/>
      <c r="G30" s="15"/>
      <c r="H30" s="15"/>
    </row>
    <row r="31" spans="1:17" x14ac:dyDescent="0.2">
      <c r="A31" s="27"/>
      <c r="B31" s="18" t="s">
        <v>10</v>
      </c>
      <c r="C31" s="52">
        <f>D29/C29</f>
        <v>1.0460648319857577</v>
      </c>
      <c r="D31" s="53"/>
      <c r="E31" s="52">
        <f>F29/E29</f>
        <v>1.0112879996886068</v>
      </c>
      <c r="F31" s="53"/>
      <c r="G31" s="52">
        <f>H29/G29</f>
        <v>1.0089433058291191</v>
      </c>
      <c r="H31" s="53"/>
    </row>
    <row r="32" spans="1:17" x14ac:dyDescent="0.2">
      <c r="C32" s="2"/>
      <c r="D32" s="2"/>
      <c r="E32" s="2"/>
      <c r="F32" s="2"/>
      <c r="G32" s="2"/>
      <c r="H32" s="2"/>
    </row>
    <row r="33" spans="1:17" ht="12.75" customHeight="1" x14ac:dyDescent="0.2">
      <c r="A33" s="54" t="s">
        <v>20</v>
      </c>
      <c r="B33" s="3" t="s">
        <v>22</v>
      </c>
      <c r="C33" s="4">
        <v>1555</v>
      </c>
      <c r="D33" s="4">
        <v>1624</v>
      </c>
      <c r="E33" s="4">
        <v>1423</v>
      </c>
      <c r="F33" s="4">
        <v>1403</v>
      </c>
      <c r="G33" s="4">
        <v>962</v>
      </c>
      <c r="H33" s="4">
        <v>1340</v>
      </c>
      <c r="N33" s="2"/>
      <c r="O33" s="2"/>
      <c r="P33" s="2"/>
      <c r="Q33" s="2"/>
    </row>
    <row r="34" spans="1:17" x14ac:dyDescent="0.2">
      <c r="A34" s="54" t="s">
        <v>3</v>
      </c>
      <c r="B34" s="3" t="s">
        <v>23</v>
      </c>
      <c r="C34" s="4">
        <v>601</v>
      </c>
      <c r="D34" s="4">
        <v>662</v>
      </c>
      <c r="E34" s="4">
        <v>566</v>
      </c>
      <c r="F34" s="4">
        <v>673</v>
      </c>
      <c r="G34" s="4">
        <v>377</v>
      </c>
      <c r="H34" s="4">
        <v>382</v>
      </c>
      <c r="N34" s="2"/>
      <c r="O34" s="2"/>
      <c r="P34" s="2"/>
      <c r="Q34" s="2"/>
    </row>
    <row r="35" spans="1:17" x14ac:dyDescent="0.2">
      <c r="A35" s="54"/>
      <c r="B35" s="3" t="s">
        <v>24</v>
      </c>
      <c r="C35" s="4">
        <v>124</v>
      </c>
      <c r="D35" s="4">
        <v>94</v>
      </c>
      <c r="E35" s="4">
        <v>94</v>
      </c>
      <c r="F35" s="4">
        <v>151</v>
      </c>
      <c r="G35" s="4">
        <v>60</v>
      </c>
      <c r="H35" s="4">
        <v>71</v>
      </c>
      <c r="N35" s="2"/>
      <c r="O35" s="2"/>
      <c r="P35" s="2"/>
      <c r="Q35" s="2"/>
    </row>
    <row r="36" spans="1:17" x14ac:dyDescent="0.2">
      <c r="A36" s="54" t="s">
        <v>3</v>
      </c>
      <c r="B36" s="3" t="s">
        <v>25</v>
      </c>
      <c r="C36" s="4">
        <v>1164</v>
      </c>
      <c r="D36" s="4">
        <v>1129</v>
      </c>
      <c r="E36" s="4">
        <v>1299</v>
      </c>
      <c r="F36" s="4">
        <v>1239</v>
      </c>
      <c r="G36" s="4">
        <v>973</v>
      </c>
      <c r="H36" s="4">
        <v>952</v>
      </c>
      <c r="N36" s="2"/>
      <c r="O36" s="2"/>
      <c r="P36" s="2"/>
      <c r="Q36" s="2"/>
    </row>
    <row r="37" spans="1:17" ht="13.5" thickBot="1" x14ac:dyDescent="0.25">
      <c r="A37" s="54" t="s">
        <v>3</v>
      </c>
      <c r="B37" s="10" t="s">
        <v>15</v>
      </c>
      <c r="C37" s="38">
        <v>1916</v>
      </c>
      <c r="D37" s="11">
        <v>1889</v>
      </c>
      <c r="E37" s="11">
        <v>1729</v>
      </c>
      <c r="F37" s="11">
        <v>1816</v>
      </c>
      <c r="G37" s="11">
        <v>1395</v>
      </c>
      <c r="H37" s="11">
        <v>1445</v>
      </c>
      <c r="N37" s="2"/>
      <c r="O37" s="2"/>
      <c r="P37" s="2"/>
      <c r="Q37" s="2"/>
    </row>
    <row r="38" spans="1:17" ht="13.5" thickTop="1" x14ac:dyDescent="0.2">
      <c r="A38" s="54"/>
      <c r="B38" s="16" t="s">
        <v>4</v>
      </c>
      <c r="C38" s="17">
        <v>5360</v>
      </c>
      <c r="D38" s="17">
        <v>5398</v>
      </c>
      <c r="E38" s="17">
        <v>5111</v>
      </c>
      <c r="F38" s="17">
        <v>5282</v>
      </c>
      <c r="G38" s="17">
        <v>3767</v>
      </c>
      <c r="H38" s="17">
        <v>4190</v>
      </c>
      <c r="N38" s="2"/>
      <c r="O38" s="2"/>
      <c r="P38" s="2"/>
      <c r="Q38" s="2"/>
    </row>
    <row r="39" spans="1:17" ht="7.15" customHeight="1" x14ac:dyDescent="0.2">
      <c r="A39" s="27"/>
      <c r="B39" s="14"/>
      <c r="C39" s="15"/>
      <c r="D39" s="15"/>
      <c r="E39" s="15"/>
      <c r="F39" s="15"/>
      <c r="G39" s="15"/>
      <c r="H39" s="15"/>
    </row>
    <row r="40" spans="1:17" x14ac:dyDescent="0.2">
      <c r="A40" s="27"/>
      <c r="B40" s="18" t="s">
        <v>10</v>
      </c>
      <c r="C40" s="52">
        <f>D38/C38</f>
        <v>1.0070895522388059</v>
      </c>
      <c r="D40" s="53"/>
      <c r="E40" s="52">
        <f>F38/E38</f>
        <v>1.033457249070632</v>
      </c>
      <c r="F40" s="53"/>
      <c r="G40" s="52">
        <f>H38/G38</f>
        <v>1.112290947703743</v>
      </c>
      <c r="H40" s="53"/>
    </row>
    <row r="41" spans="1:17" x14ac:dyDescent="0.2">
      <c r="C41" s="2"/>
      <c r="D41" s="2"/>
      <c r="E41" s="2"/>
      <c r="F41" s="2"/>
      <c r="G41" s="2"/>
      <c r="H41" s="2"/>
    </row>
    <row r="42" spans="1:17" x14ac:dyDescent="0.2">
      <c r="A42" s="54" t="s">
        <v>21</v>
      </c>
      <c r="B42" s="3" t="s">
        <v>22</v>
      </c>
      <c r="C42" s="4">
        <v>2064</v>
      </c>
      <c r="D42" s="4">
        <v>2140</v>
      </c>
      <c r="E42" s="4">
        <v>1908</v>
      </c>
      <c r="F42" s="4">
        <v>1837</v>
      </c>
      <c r="G42" s="4">
        <v>1279</v>
      </c>
      <c r="H42" s="4">
        <v>1313</v>
      </c>
      <c r="N42" s="2"/>
      <c r="O42" s="2"/>
      <c r="P42" s="2"/>
      <c r="Q42" s="2"/>
    </row>
    <row r="43" spans="1:17" x14ac:dyDescent="0.2">
      <c r="A43" s="54"/>
      <c r="B43" s="3" t="s">
        <v>23</v>
      </c>
      <c r="C43" s="4">
        <v>579</v>
      </c>
      <c r="D43" s="4">
        <v>627</v>
      </c>
      <c r="E43" s="4">
        <v>537</v>
      </c>
      <c r="F43" s="4">
        <v>534</v>
      </c>
      <c r="G43" s="4">
        <v>395</v>
      </c>
      <c r="H43" s="4">
        <v>446</v>
      </c>
      <c r="N43" s="2"/>
      <c r="O43" s="2"/>
      <c r="P43" s="2"/>
      <c r="Q43" s="2"/>
    </row>
    <row r="44" spans="1:17" x14ac:dyDescent="0.2">
      <c r="A44" s="54"/>
      <c r="B44" s="3" t="s">
        <v>24</v>
      </c>
      <c r="C44" s="4">
        <v>97</v>
      </c>
      <c r="D44" s="4">
        <v>130</v>
      </c>
      <c r="E44" s="4">
        <v>112</v>
      </c>
      <c r="F44" s="4">
        <v>113</v>
      </c>
      <c r="G44" s="4">
        <v>67</v>
      </c>
      <c r="H44" s="4">
        <v>86</v>
      </c>
      <c r="N44" s="2"/>
      <c r="O44" s="2"/>
      <c r="P44" s="2"/>
      <c r="Q44" s="2"/>
    </row>
    <row r="45" spans="1:17" x14ac:dyDescent="0.2">
      <c r="A45" s="54"/>
      <c r="B45" s="3" t="s">
        <v>25</v>
      </c>
      <c r="C45" s="4">
        <v>1380</v>
      </c>
      <c r="D45" s="4">
        <v>1313</v>
      </c>
      <c r="E45" s="4">
        <v>1430</v>
      </c>
      <c r="F45" s="4">
        <v>1433</v>
      </c>
      <c r="G45" s="4">
        <v>1047</v>
      </c>
      <c r="H45" s="4">
        <v>1055</v>
      </c>
      <c r="N45" s="2"/>
      <c r="O45" s="2"/>
      <c r="P45" s="2"/>
      <c r="Q45" s="2"/>
    </row>
    <row r="46" spans="1:17" ht="13.5" thickBot="1" x14ac:dyDescent="0.25">
      <c r="A46" s="54"/>
      <c r="B46" s="10" t="s">
        <v>15</v>
      </c>
      <c r="C46" s="38">
        <v>2694</v>
      </c>
      <c r="D46" s="11">
        <v>2694</v>
      </c>
      <c r="E46" s="11">
        <v>2771</v>
      </c>
      <c r="F46" s="11">
        <v>2730</v>
      </c>
      <c r="G46" s="11">
        <v>1881</v>
      </c>
      <c r="H46" s="11">
        <v>1887</v>
      </c>
      <c r="N46" s="2"/>
      <c r="O46" s="2"/>
      <c r="P46" s="2"/>
      <c r="Q46" s="2"/>
    </row>
    <row r="47" spans="1:17" ht="13.5" thickTop="1" x14ac:dyDescent="0.2">
      <c r="A47" s="54"/>
      <c r="B47" s="16" t="s">
        <v>4</v>
      </c>
      <c r="C47" s="17">
        <v>6814</v>
      </c>
      <c r="D47" s="17">
        <v>6904</v>
      </c>
      <c r="E47" s="17">
        <v>6758</v>
      </c>
      <c r="F47" s="17">
        <v>6647</v>
      </c>
      <c r="G47" s="17">
        <v>4669</v>
      </c>
      <c r="H47" s="17">
        <v>4787</v>
      </c>
      <c r="N47" s="2"/>
      <c r="O47" s="2"/>
      <c r="P47" s="2"/>
      <c r="Q47" s="2"/>
    </row>
    <row r="48" spans="1:17" x14ac:dyDescent="0.2">
      <c r="A48" s="27"/>
      <c r="B48" s="14"/>
      <c r="C48" s="15"/>
      <c r="D48" s="15"/>
      <c r="E48" s="15"/>
      <c r="F48" s="15"/>
      <c r="G48" s="15"/>
      <c r="H48" s="15"/>
    </row>
    <row r="49" spans="1:8" x14ac:dyDescent="0.2">
      <c r="A49" s="27"/>
      <c r="B49" s="18" t="s">
        <v>10</v>
      </c>
      <c r="C49" s="52">
        <f>D47/C47</f>
        <v>1.013208100968594</v>
      </c>
      <c r="D49" s="53"/>
      <c r="E49" s="52">
        <f>F47/E47</f>
        <v>0.98357502219591597</v>
      </c>
      <c r="F49" s="53"/>
      <c r="G49" s="52">
        <f>H47/G47</f>
        <v>1.0252730777468408</v>
      </c>
      <c r="H49" s="53"/>
    </row>
    <row r="50" spans="1:8" x14ac:dyDescent="0.2">
      <c r="C50" s="2"/>
      <c r="D50" s="2"/>
    </row>
    <row r="51" spans="1:8" x14ac:dyDescent="0.2">
      <c r="A51" s="51" t="s">
        <v>39</v>
      </c>
      <c r="C51" s="2"/>
      <c r="D51" s="2"/>
    </row>
    <row r="52" spans="1:8" x14ac:dyDescent="0.2">
      <c r="A52" s="12" t="s">
        <v>5</v>
      </c>
      <c r="C52" s="2"/>
      <c r="D52" s="2"/>
    </row>
    <row r="53" spans="1:8" x14ac:dyDescent="0.2">
      <c r="C53" s="2"/>
      <c r="D53" s="2"/>
    </row>
    <row r="54" spans="1:8" x14ac:dyDescent="0.2">
      <c r="C54" s="2"/>
      <c r="D54" s="2"/>
    </row>
    <row r="55" spans="1:8" x14ac:dyDescent="0.2">
      <c r="C55" s="2"/>
      <c r="D55" s="2"/>
    </row>
    <row r="56" spans="1:8" x14ac:dyDescent="0.2">
      <c r="C56" s="2"/>
      <c r="D56" s="2"/>
    </row>
    <row r="57" spans="1:8" x14ac:dyDescent="0.2">
      <c r="C57" s="2"/>
      <c r="D57" s="2"/>
    </row>
    <row r="58" spans="1:8" x14ac:dyDescent="0.2">
      <c r="C58" s="2"/>
      <c r="D58" s="2"/>
    </row>
    <row r="59" spans="1:8" x14ac:dyDescent="0.2">
      <c r="C59" s="2"/>
      <c r="D59" s="2"/>
    </row>
  </sheetData>
  <mergeCells count="20">
    <mergeCell ref="C40:D40"/>
    <mergeCell ref="E40:F40"/>
    <mergeCell ref="G40:H40"/>
    <mergeCell ref="A42:A47"/>
    <mergeCell ref="C49:D49"/>
    <mergeCell ref="E49:F49"/>
    <mergeCell ref="G49:H49"/>
    <mergeCell ref="A7:A11"/>
    <mergeCell ref="A15:A20"/>
    <mergeCell ref="A24:A29"/>
    <mergeCell ref="A33:A38"/>
    <mergeCell ref="C31:D31"/>
    <mergeCell ref="C13:D13"/>
    <mergeCell ref="E31:F31"/>
    <mergeCell ref="G31:H31"/>
    <mergeCell ref="E13:F13"/>
    <mergeCell ref="G13:H13"/>
    <mergeCell ref="C22:D22"/>
    <mergeCell ref="E22:F22"/>
    <mergeCell ref="G22:H22"/>
  </mergeCells>
  <conditionalFormatting sqref="E13:F13">
    <cfRule type="cellIs" dxfId="39" priority="89" operator="greaterThan">
      <formula>1</formula>
    </cfRule>
    <cfRule type="cellIs" dxfId="38" priority="90" operator="lessThan">
      <formula>1</formula>
    </cfRule>
  </conditionalFormatting>
  <conditionalFormatting sqref="G13:H13">
    <cfRule type="cellIs" dxfId="37" priority="87" operator="greaterThan">
      <formula>1</formula>
    </cfRule>
    <cfRule type="cellIs" dxfId="36" priority="88" operator="lessThan">
      <formula>1</formula>
    </cfRule>
  </conditionalFormatting>
  <conditionalFormatting sqref="C22:D22">
    <cfRule type="cellIs" dxfId="35" priority="85" operator="greaterThan">
      <formula>1</formula>
    </cfRule>
    <cfRule type="cellIs" dxfId="34" priority="86" operator="lessThan">
      <formula>1</formula>
    </cfRule>
  </conditionalFormatting>
  <conditionalFormatting sqref="E22:F22">
    <cfRule type="cellIs" dxfId="33" priority="83" operator="greaterThan">
      <formula>1</formula>
    </cfRule>
    <cfRule type="cellIs" dxfId="32" priority="84" operator="lessThan">
      <formula>1</formula>
    </cfRule>
  </conditionalFormatting>
  <conditionalFormatting sqref="G22:H22">
    <cfRule type="cellIs" dxfId="31" priority="81" operator="greaterThan">
      <formula>1</formula>
    </cfRule>
    <cfRule type="cellIs" dxfId="30" priority="82" operator="lessThan">
      <formula>1</formula>
    </cfRule>
  </conditionalFormatting>
  <conditionalFormatting sqref="C31:D31">
    <cfRule type="cellIs" dxfId="29" priority="79" operator="greaterThan">
      <formula>1</formula>
    </cfRule>
    <cfRule type="cellIs" dxfId="28" priority="80" operator="lessThan">
      <formula>1</formula>
    </cfRule>
  </conditionalFormatting>
  <conditionalFormatting sqref="E31:F31">
    <cfRule type="cellIs" dxfId="27" priority="77" operator="greaterThan">
      <formula>1</formula>
    </cfRule>
    <cfRule type="cellIs" dxfId="26" priority="78" operator="lessThan">
      <formula>1</formula>
    </cfRule>
  </conditionalFormatting>
  <conditionalFormatting sqref="G31:H31">
    <cfRule type="cellIs" dxfId="25" priority="75" operator="greaterThan">
      <formula>1</formula>
    </cfRule>
    <cfRule type="cellIs" dxfId="24" priority="76" operator="lessThan">
      <formula>1</formula>
    </cfRule>
  </conditionalFormatting>
  <conditionalFormatting sqref="C40:D40">
    <cfRule type="cellIs" dxfId="23" priority="73" operator="greaterThan">
      <formula>1</formula>
    </cfRule>
    <cfRule type="cellIs" dxfId="22" priority="74" operator="lessThan">
      <formula>1</formula>
    </cfRule>
  </conditionalFormatting>
  <conditionalFormatting sqref="E40:F40">
    <cfRule type="cellIs" dxfId="21" priority="71" operator="greaterThan">
      <formula>1</formula>
    </cfRule>
    <cfRule type="cellIs" dxfId="20" priority="72" operator="lessThan">
      <formula>1</formula>
    </cfRule>
  </conditionalFormatting>
  <conditionalFormatting sqref="G40:H40">
    <cfRule type="cellIs" dxfId="19" priority="69" operator="greaterThan">
      <formula>1</formula>
    </cfRule>
    <cfRule type="cellIs" dxfId="18" priority="70" operator="lessThan">
      <formula>1</formula>
    </cfRule>
  </conditionalFormatting>
  <conditionalFormatting sqref="C13:D13">
    <cfRule type="cellIs" dxfId="17" priority="49" operator="greaterThan">
      <formula>1</formula>
    </cfRule>
    <cfRule type="cellIs" dxfId="16" priority="50" operator="lessThan">
      <formula>1</formula>
    </cfRule>
  </conditionalFormatting>
  <conditionalFormatting sqref="C49:D49">
    <cfRule type="cellIs" dxfId="15" priority="5" operator="greaterThan">
      <formula>1</formula>
    </cfRule>
    <cfRule type="cellIs" dxfId="14" priority="6" operator="lessThan">
      <formula>1</formula>
    </cfRule>
  </conditionalFormatting>
  <conditionalFormatting sqref="E49:F49">
    <cfRule type="cellIs" dxfId="13" priority="3" operator="greaterThan">
      <formula>1</formula>
    </cfRule>
    <cfRule type="cellIs" dxfId="12" priority="4" operator="lessThan">
      <formula>1</formula>
    </cfRule>
  </conditionalFormatting>
  <conditionalFormatting sqref="G49:H49">
    <cfRule type="cellIs" dxfId="11" priority="1" operator="greaterThan">
      <formula>1</formula>
    </cfRule>
    <cfRule type="cellIs" dxfId="1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zoomScaleNormal="100" workbookViewId="0">
      <selection activeCell="D15" sqref="D15"/>
    </sheetView>
  </sheetViews>
  <sheetFormatPr defaultColWidth="9.140625" defaultRowHeight="12.75" x14ac:dyDescent="0.2"/>
  <cols>
    <col min="1" max="1" width="24.42578125" style="13" customWidth="1"/>
    <col min="2" max="2" width="40.28515625" style="1" customWidth="1"/>
    <col min="3" max="3" width="12.140625" style="1" customWidth="1"/>
    <col min="4" max="4" width="12" style="1" customWidth="1"/>
    <col min="5" max="5" width="3" style="28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9" ht="15.75" x14ac:dyDescent="0.25">
      <c r="A1" s="8" t="s">
        <v>16</v>
      </c>
    </row>
    <row r="2" spans="1:9" ht="15" x14ac:dyDescent="0.25">
      <c r="A2" s="9" t="s">
        <v>8</v>
      </c>
    </row>
    <row r="3" spans="1:9" x14ac:dyDescent="0.2">
      <c r="A3" s="35" t="s">
        <v>26</v>
      </c>
      <c r="B3" s="36"/>
    </row>
    <row r="4" spans="1:9" x14ac:dyDescent="0.2">
      <c r="A4" s="35" t="s">
        <v>34</v>
      </c>
    </row>
    <row r="5" spans="1:9" s="36" customFormat="1" x14ac:dyDescent="0.2">
      <c r="A5" s="35"/>
      <c r="E5" s="37"/>
    </row>
    <row r="6" spans="1:9" ht="44.25" customHeight="1" x14ac:dyDescent="0.2">
      <c r="A6" s="6" t="s">
        <v>1</v>
      </c>
      <c r="B6" s="6" t="s">
        <v>12</v>
      </c>
      <c r="C6" s="31" t="s">
        <v>30</v>
      </c>
      <c r="D6" s="31" t="s">
        <v>37</v>
      </c>
      <c r="E6" s="29"/>
      <c r="F6" s="7" t="s">
        <v>9</v>
      </c>
    </row>
    <row r="7" spans="1:9" s="24" customFormat="1" ht="27" customHeight="1" x14ac:dyDescent="0.25">
      <c r="A7" s="33" t="s">
        <v>17</v>
      </c>
      <c r="B7" s="32" t="s">
        <v>4</v>
      </c>
      <c r="C7" s="45">
        <v>5549</v>
      </c>
      <c r="D7" s="45">
        <v>5443</v>
      </c>
      <c r="E7" s="30"/>
      <c r="F7" s="23">
        <f>(D7-C7)/C7</f>
        <v>-1.9102540998378086E-2</v>
      </c>
    </row>
    <row r="8" spans="1:9" x14ac:dyDescent="0.2">
      <c r="C8" s="2"/>
      <c r="D8" s="41"/>
      <c r="E8" s="15"/>
      <c r="F8" s="2"/>
    </row>
    <row r="9" spans="1:9" s="24" customFormat="1" ht="27" customHeight="1" x14ac:dyDescent="0.25">
      <c r="A9" s="33" t="s">
        <v>18</v>
      </c>
      <c r="B9" s="25" t="s">
        <v>4</v>
      </c>
      <c r="C9" s="39">
        <v>11102</v>
      </c>
      <c r="D9" s="42">
        <v>9166</v>
      </c>
      <c r="E9" s="30"/>
      <c r="F9" s="26">
        <f>(D9-C9)/C9</f>
        <v>-0.1743829940551252</v>
      </c>
    </row>
    <row r="10" spans="1:9" ht="14.45" customHeight="1" x14ac:dyDescent="0.2">
      <c r="A10" s="34"/>
      <c r="B10" s="14"/>
      <c r="C10" s="40"/>
      <c r="D10" s="43"/>
      <c r="E10" s="21"/>
      <c r="F10" s="22"/>
    </row>
    <row r="11" spans="1:9" ht="27" customHeight="1" x14ac:dyDescent="0.2">
      <c r="A11" s="33" t="s">
        <v>19</v>
      </c>
      <c r="B11" s="25" t="s">
        <v>4</v>
      </c>
      <c r="C11" s="39">
        <v>22045</v>
      </c>
      <c r="D11" s="42">
        <v>20088</v>
      </c>
      <c r="E11" s="30"/>
      <c r="F11" s="26">
        <f>(D11-C11)/C11</f>
        <v>-8.8772964391018366E-2</v>
      </c>
      <c r="H11" s="2"/>
    </row>
    <row r="12" spans="1:9" x14ac:dyDescent="0.2">
      <c r="C12" s="2"/>
      <c r="D12" s="44"/>
      <c r="E12" s="15"/>
      <c r="F12" s="2"/>
    </row>
    <row r="13" spans="1:9" s="24" customFormat="1" ht="27" customHeight="1" x14ac:dyDescent="0.2">
      <c r="A13" s="33" t="s">
        <v>20</v>
      </c>
      <c r="B13" s="25" t="s">
        <v>4</v>
      </c>
      <c r="C13" s="39">
        <v>3102</v>
      </c>
      <c r="D13" s="42">
        <v>2537</v>
      </c>
      <c r="E13" s="30"/>
      <c r="F13" s="26">
        <f>(D13-C13)/C13</f>
        <v>-0.18214055448098002</v>
      </c>
      <c r="G13" s="1"/>
      <c r="H13" s="2"/>
      <c r="I13" s="1"/>
    </row>
    <row r="14" spans="1:9" x14ac:dyDescent="0.2">
      <c r="C14" s="2"/>
      <c r="D14" s="44"/>
      <c r="E14" s="15"/>
    </row>
    <row r="15" spans="1:9" ht="25.5" x14ac:dyDescent="0.2">
      <c r="A15" s="33" t="s">
        <v>21</v>
      </c>
      <c r="B15" s="25" t="s">
        <v>4</v>
      </c>
      <c r="C15" s="39">
        <v>3319</v>
      </c>
      <c r="D15" s="42">
        <v>3175</v>
      </c>
      <c r="E15" s="30"/>
      <c r="F15" s="26">
        <f>(D15-C15)/C15</f>
        <v>-4.3386562217535403E-2</v>
      </c>
    </row>
    <row r="16" spans="1:9" x14ac:dyDescent="0.2">
      <c r="A16" s="50"/>
    </row>
    <row r="17" spans="1:2" x14ac:dyDescent="0.2">
      <c r="A17" s="51" t="s">
        <v>39</v>
      </c>
    </row>
    <row r="18" spans="1:2" x14ac:dyDescent="0.2">
      <c r="A18" s="12" t="s">
        <v>5</v>
      </c>
    </row>
    <row r="21" spans="1:2" x14ac:dyDescent="0.2">
      <c r="B21" s="2"/>
    </row>
    <row r="22" spans="1:2" x14ac:dyDescent="0.2">
      <c r="B22" s="2"/>
    </row>
    <row r="23" spans="1:2" x14ac:dyDescent="0.2">
      <c r="B23" s="2"/>
    </row>
    <row r="24" spans="1:2" x14ac:dyDescent="0.2">
      <c r="B24" s="2"/>
    </row>
  </sheetData>
  <conditionalFormatting sqref="F7">
    <cfRule type="cellIs" dxfId="9" priority="31" operator="lessThan">
      <formula>0</formula>
    </cfRule>
    <cfRule type="cellIs" dxfId="8" priority="32" operator="greaterThan">
      <formula>0</formula>
    </cfRule>
  </conditionalFormatting>
  <conditionalFormatting sqref="F9">
    <cfRule type="cellIs" dxfId="7" priority="29" operator="lessThan">
      <formula>0</formula>
    </cfRule>
    <cfRule type="cellIs" dxfId="6" priority="30" operator="greaterThan">
      <formula>0</formula>
    </cfRule>
  </conditionalFormatting>
  <conditionalFormatting sqref="F11">
    <cfRule type="cellIs" dxfId="5" priority="27" operator="lessThan">
      <formula>0</formula>
    </cfRule>
    <cfRule type="cellIs" dxfId="4" priority="28" operator="greaterThan">
      <formula>0</formula>
    </cfRule>
  </conditionalFormatting>
  <conditionalFormatting sqref="F13">
    <cfRule type="cellIs" dxfId="3" priority="25" operator="lessThan">
      <formula>0</formula>
    </cfRule>
    <cfRule type="cellIs" dxfId="2" priority="26" operator="greaterThan">
      <formula>0</formula>
    </cfRule>
  </conditionalFormatting>
  <conditionalFormatting sqref="F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tabSelected="1" zoomScaleNormal="100" workbookViewId="0">
      <selection activeCell="B12" sqref="B12"/>
    </sheetView>
  </sheetViews>
  <sheetFormatPr defaultColWidth="9.140625" defaultRowHeight="12.75" x14ac:dyDescent="0.2"/>
  <cols>
    <col min="1" max="1" width="15.28515625" style="13" customWidth="1"/>
    <col min="2" max="2" width="50.42578125" style="1" bestFit="1" customWidth="1"/>
    <col min="3" max="13" width="9.28515625" style="1" customWidth="1"/>
    <col min="14" max="14" width="10.5703125" style="1" customWidth="1"/>
    <col min="15" max="16384" width="9.140625" style="1"/>
  </cols>
  <sheetData>
    <row r="1" spans="1:15" ht="15.75" x14ac:dyDescent="0.25">
      <c r="A1" s="8" t="s">
        <v>16</v>
      </c>
    </row>
    <row r="2" spans="1:15" ht="15" x14ac:dyDescent="0.25">
      <c r="A2" s="9" t="s">
        <v>11</v>
      </c>
    </row>
    <row r="3" spans="1:15" x14ac:dyDescent="0.2">
      <c r="A3" s="35" t="s">
        <v>26</v>
      </c>
      <c r="B3" s="36"/>
    </row>
    <row r="4" spans="1:15" x14ac:dyDescent="0.2">
      <c r="A4" s="35" t="s">
        <v>38</v>
      </c>
    </row>
    <row r="6" spans="1:15" ht="25.5" x14ac:dyDescent="0.2">
      <c r="A6" s="6" t="s">
        <v>1</v>
      </c>
      <c r="B6" s="6" t="s">
        <v>12</v>
      </c>
      <c r="C6" s="7" t="s">
        <v>33</v>
      </c>
      <c r="D6" s="7">
        <v>2009</v>
      </c>
      <c r="E6" s="7">
        <v>2010</v>
      </c>
      <c r="F6" s="7">
        <v>2011</v>
      </c>
      <c r="G6" s="7">
        <v>2012</v>
      </c>
      <c r="H6" s="7">
        <v>2013</v>
      </c>
      <c r="I6" s="7">
        <v>2014</v>
      </c>
      <c r="J6" s="7">
        <v>2015</v>
      </c>
      <c r="K6" s="7">
        <v>2016</v>
      </c>
      <c r="L6" s="7">
        <v>2017</v>
      </c>
      <c r="M6" s="7">
        <v>2018</v>
      </c>
      <c r="N6" s="49">
        <v>43738</v>
      </c>
      <c r="O6" s="7" t="s">
        <v>0</v>
      </c>
    </row>
    <row r="7" spans="1:15" ht="13.9" customHeight="1" x14ac:dyDescent="0.2">
      <c r="A7" s="55" t="s">
        <v>17</v>
      </c>
      <c r="B7" s="3" t="s">
        <v>22</v>
      </c>
      <c r="C7" s="3">
        <v>5</v>
      </c>
      <c r="D7" s="3">
        <v>4</v>
      </c>
      <c r="E7" s="3">
        <v>6</v>
      </c>
      <c r="F7" s="3">
        <v>6</v>
      </c>
      <c r="G7" s="3">
        <v>8</v>
      </c>
      <c r="H7" s="3">
        <v>30</v>
      </c>
      <c r="I7" s="3">
        <v>74</v>
      </c>
      <c r="J7" s="3">
        <v>164</v>
      </c>
      <c r="K7" s="4">
        <v>383</v>
      </c>
      <c r="L7" s="4">
        <v>1453</v>
      </c>
      <c r="M7" s="4">
        <v>1666</v>
      </c>
      <c r="N7" s="4">
        <v>1098</v>
      </c>
      <c r="O7" s="4">
        <v>4897</v>
      </c>
    </row>
    <row r="8" spans="1:15" ht="13.9" customHeight="1" x14ac:dyDescent="0.2">
      <c r="A8" s="56"/>
      <c r="B8" s="3" t="s">
        <v>23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4">
        <v>3</v>
      </c>
      <c r="M8" s="4">
        <v>35</v>
      </c>
      <c r="N8" s="4">
        <v>144</v>
      </c>
      <c r="O8" s="4">
        <v>182</v>
      </c>
    </row>
    <row r="9" spans="1:15" x14ac:dyDescent="0.2">
      <c r="A9" s="56"/>
      <c r="B9" s="46" t="s">
        <v>24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4</v>
      </c>
      <c r="M9" s="4">
        <v>15</v>
      </c>
      <c r="N9" s="4">
        <v>131</v>
      </c>
      <c r="O9" s="4">
        <v>150</v>
      </c>
    </row>
    <row r="10" spans="1:15" ht="13.5" thickBot="1" x14ac:dyDescent="0.25">
      <c r="A10" s="56"/>
      <c r="B10" s="10" t="s">
        <v>25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1</v>
      </c>
      <c r="L10" s="38">
        <v>3</v>
      </c>
      <c r="M10" s="11">
        <v>29</v>
      </c>
      <c r="N10" s="11">
        <v>181</v>
      </c>
      <c r="O10" s="11">
        <v>214</v>
      </c>
    </row>
    <row r="11" spans="1:15" ht="13.5" thickTop="1" x14ac:dyDescent="0.2">
      <c r="A11" s="56"/>
      <c r="B11" s="16" t="s">
        <v>13</v>
      </c>
      <c r="C11" s="16">
        <v>5</v>
      </c>
      <c r="D11" s="16">
        <v>4</v>
      </c>
      <c r="E11" s="16">
        <v>6</v>
      </c>
      <c r="F11" s="16">
        <v>6</v>
      </c>
      <c r="G11" s="16">
        <v>8</v>
      </c>
      <c r="H11" s="16">
        <v>30</v>
      </c>
      <c r="I11" s="16">
        <v>74</v>
      </c>
      <c r="J11" s="16">
        <v>164</v>
      </c>
      <c r="K11" s="19">
        <v>384</v>
      </c>
      <c r="L11" s="19">
        <v>1463</v>
      </c>
      <c r="M11" s="19">
        <v>1745</v>
      </c>
      <c r="N11" s="19">
        <v>1554</v>
      </c>
      <c r="O11" s="19">
        <v>5443</v>
      </c>
    </row>
    <row r="12" spans="1:15" x14ac:dyDescent="0.2">
      <c r="A12" s="57"/>
      <c r="B12" s="18" t="s">
        <v>14</v>
      </c>
      <c r="C12" s="20">
        <v>9.1861106007716303E-4</v>
      </c>
      <c r="D12" s="20">
        <v>7.3488884806173103E-4</v>
      </c>
      <c r="E12" s="20">
        <v>1.1023332720926E-3</v>
      </c>
      <c r="F12" s="20">
        <v>1.1023332720926E-3</v>
      </c>
      <c r="G12" s="20">
        <v>1.4697776961234599E-3</v>
      </c>
      <c r="H12" s="20">
        <v>5.5116663604629799E-3</v>
      </c>
      <c r="I12" s="20">
        <v>1.3595443689141999E-2</v>
      </c>
      <c r="J12" s="20">
        <v>3.0130442770531E-2</v>
      </c>
      <c r="K12" s="20">
        <v>7.0549329413926096E-2</v>
      </c>
      <c r="L12" s="20">
        <v>0.268785596178578</v>
      </c>
      <c r="M12" s="20">
        <v>0.32059525996693</v>
      </c>
      <c r="N12" s="20">
        <v>0.28550431747198202</v>
      </c>
      <c r="O12" s="20">
        <v>1</v>
      </c>
    </row>
    <row r="14" spans="1:15" ht="12.75" customHeight="1" x14ac:dyDescent="0.2">
      <c r="A14" s="55" t="s">
        <v>18</v>
      </c>
      <c r="B14" s="3" t="s">
        <v>22</v>
      </c>
      <c r="C14" s="4">
        <v>37</v>
      </c>
      <c r="D14" s="4">
        <v>10</v>
      </c>
      <c r="E14" s="4">
        <v>16</v>
      </c>
      <c r="F14" s="4">
        <v>15</v>
      </c>
      <c r="G14" s="4">
        <v>39</v>
      </c>
      <c r="H14" s="4">
        <v>62</v>
      </c>
      <c r="I14" s="4">
        <v>155</v>
      </c>
      <c r="J14" s="4">
        <v>217</v>
      </c>
      <c r="K14" s="4">
        <v>500</v>
      </c>
      <c r="L14" s="4">
        <v>941</v>
      </c>
      <c r="M14" s="4">
        <v>1852</v>
      </c>
      <c r="N14" s="4">
        <v>2536</v>
      </c>
      <c r="O14" s="4">
        <v>6380</v>
      </c>
    </row>
    <row r="15" spans="1:15" x14ac:dyDescent="0.2">
      <c r="A15" s="56"/>
      <c r="B15" s="3" t="s">
        <v>23</v>
      </c>
      <c r="C15" s="5">
        <v>1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1</v>
      </c>
      <c r="J15" s="5">
        <v>1</v>
      </c>
      <c r="K15" s="4">
        <v>3</v>
      </c>
      <c r="L15" s="4">
        <v>23</v>
      </c>
      <c r="M15" s="4">
        <v>221</v>
      </c>
      <c r="N15" s="4">
        <v>590</v>
      </c>
      <c r="O15" s="4">
        <v>840</v>
      </c>
    </row>
    <row r="16" spans="1:15" x14ac:dyDescent="0.2">
      <c r="A16" s="56"/>
      <c r="B16" s="3" t="s">
        <v>24</v>
      </c>
      <c r="C16" s="5">
        <v>2</v>
      </c>
      <c r="D16" s="5">
        <v>1</v>
      </c>
      <c r="E16" s="5">
        <v>0</v>
      </c>
      <c r="F16" s="5">
        <v>0</v>
      </c>
      <c r="G16" s="5">
        <v>0</v>
      </c>
      <c r="H16" s="5">
        <v>0</v>
      </c>
      <c r="I16" s="5">
        <v>2</v>
      </c>
      <c r="J16" s="5">
        <v>1</v>
      </c>
      <c r="K16" s="4">
        <v>3</v>
      </c>
      <c r="L16" s="4">
        <v>19</v>
      </c>
      <c r="M16" s="4">
        <v>149</v>
      </c>
      <c r="N16" s="4">
        <v>240</v>
      </c>
      <c r="O16" s="4">
        <v>417</v>
      </c>
    </row>
    <row r="17" spans="1:15" x14ac:dyDescent="0.2">
      <c r="A17" s="56"/>
      <c r="B17" s="46" t="s">
        <v>25</v>
      </c>
      <c r="C17" s="48">
        <v>2</v>
      </c>
      <c r="D17" s="48">
        <v>1</v>
      </c>
      <c r="E17" s="48">
        <v>3</v>
      </c>
      <c r="F17" s="48">
        <v>15</v>
      </c>
      <c r="G17" s="48">
        <v>25</v>
      </c>
      <c r="H17" s="48">
        <v>31</v>
      </c>
      <c r="I17" s="48">
        <v>22</v>
      </c>
      <c r="J17" s="48">
        <v>16</v>
      </c>
      <c r="K17" s="47">
        <v>44</v>
      </c>
      <c r="L17" s="47">
        <v>57</v>
      </c>
      <c r="M17" s="47">
        <v>124</v>
      </c>
      <c r="N17" s="47">
        <v>558</v>
      </c>
      <c r="O17" s="47">
        <v>898</v>
      </c>
    </row>
    <row r="18" spans="1:15" ht="13.5" thickBot="1" x14ac:dyDescent="0.25">
      <c r="A18" s="56"/>
      <c r="B18" s="10" t="s">
        <v>15</v>
      </c>
      <c r="C18" s="38">
        <v>0</v>
      </c>
      <c r="D18" s="38">
        <v>1</v>
      </c>
      <c r="E18" s="38">
        <v>0</v>
      </c>
      <c r="F18" s="38">
        <v>0</v>
      </c>
      <c r="G18" s="38">
        <v>3</v>
      </c>
      <c r="H18" s="38">
        <v>5</v>
      </c>
      <c r="I18" s="38">
        <v>1</v>
      </c>
      <c r="J18" s="38">
        <v>5</v>
      </c>
      <c r="K18" s="11">
        <v>10</v>
      </c>
      <c r="L18" s="11">
        <v>28</v>
      </c>
      <c r="M18" s="11">
        <v>51</v>
      </c>
      <c r="N18" s="11">
        <v>527</v>
      </c>
      <c r="O18" s="11">
        <v>631</v>
      </c>
    </row>
    <row r="19" spans="1:15" ht="13.5" thickTop="1" x14ac:dyDescent="0.2">
      <c r="A19" s="56"/>
      <c r="B19" s="16" t="s">
        <v>13</v>
      </c>
      <c r="C19" s="16">
        <v>42</v>
      </c>
      <c r="D19" s="16">
        <v>13</v>
      </c>
      <c r="E19" s="16">
        <v>19</v>
      </c>
      <c r="F19" s="16">
        <v>30</v>
      </c>
      <c r="G19" s="16">
        <v>67</v>
      </c>
      <c r="H19" s="16">
        <v>98</v>
      </c>
      <c r="I19" s="16">
        <v>181</v>
      </c>
      <c r="J19" s="16">
        <v>240</v>
      </c>
      <c r="K19" s="19">
        <v>560</v>
      </c>
      <c r="L19" s="19">
        <v>1068</v>
      </c>
      <c r="M19" s="19">
        <v>2397</v>
      </c>
      <c r="N19" s="19">
        <v>4451</v>
      </c>
      <c r="O19" s="19">
        <v>9166</v>
      </c>
    </row>
    <row r="20" spans="1:15" x14ac:dyDescent="0.2">
      <c r="A20" s="57"/>
      <c r="B20" s="18" t="s">
        <v>14</v>
      </c>
      <c r="C20" s="20">
        <v>4.5821514291948503E-3</v>
      </c>
      <c r="D20" s="20">
        <v>1.4182849661793599E-3</v>
      </c>
      <c r="E20" s="20">
        <v>2.0728780274929101E-3</v>
      </c>
      <c r="F20" s="20">
        <v>3.27296530656775E-3</v>
      </c>
      <c r="G20" s="20">
        <v>7.3096225180013102E-3</v>
      </c>
      <c r="H20" s="20">
        <v>1.06916866681213E-2</v>
      </c>
      <c r="I20" s="20">
        <v>1.97468906829588E-2</v>
      </c>
      <c r="J20" s="20">
        <v>2.6183722452542E-2</v>
      </c>
      <c r="K20" s="20">
        <v>6.1095352389264702E-2</v>
      </c>
      <c r="L20" s="20">
        <v>0.116517564913812</v>
      </c>
      <c r="M20" s="20">
        <v>0.26150992799476303</v>
      </c>
      <c r="N20" s="20">
        <v>0.48559895265110198</v>
      </c>
      <c r="O20" s="20"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5" t="s">
        <v>19</v>
      </c>
      <c r="B22" s="3" t="s">
        <v>22</v>
      </c>
      <c r="C22" s="4">
        <v>23</v>
      </c>
      <c r="D22" s="4">
        <v>22</v>
      </c>
      <c r="E22" s="4">
        <v>34</v>
      </c>
      <c r="F22" s="4">
        <v>71</v>
      </c>
      <c r="G22" s="4">
        <v>174</v>
      </c>
      <c r="H22" s="4">
        <v>420</v>
      </c>
      <c r="I22" s="4">
        <v>646</v>
      </c>
      <c r="J22" s="4">
        <v>975</v>
      </c>
      <c r="K22" s="4">
        <v>1718</v>
      </c>
      <c r="L22" s="4">
        <v>2108</v>
      </c>
      <c r="M22" s="4">
        <v>3874</v>
      </c>
      <c r="N22" s="4">
        <v>6135</v>
      </c>
      <c r="O22" s="4">
        <v>16200</v>
      </c>
    </row>
    <row r="23" spans="1:15" x14ac:dyDescent="0.2">
      <c r="A23" s="56"/>
      <c r="B23" s="3" t="s">
        <v>23</v>
      </c>
      <c r="C23" s="4">
        <v>10</v>
      </c>
      <c r="D23" s="5">
        <v>0</v>
      </c>
      <c r="E23" s="4">
        <v>1</v>
      </c>
      <c r="F23" s="4">
        <v>2</v>
      </c>
      <c r="G23" s="5">
        <v>0</v>
      </c>
      <c r="H23" s="5">
        <v>0</v>
      </c>
      <c r="I23" s="4">
        <v>8</v>
      </c>
      <c r="J23" s="4">
        <v>14</v>
      </c>
      <c r="K23" s="4">
        <v>41</v>
      </c>
      <c r="L23" s="4">
        <v>160</v>
      </c>
      <c r="M23" s="4">
        <v>389</v>
      </c>
      <c r="N23" s="4">
        <v>686</v>
      </c>
      <c r="O23" s="4">
        <v>1311</v>
      </c>
    </row>
    <row r="24" spans="1:15" x14ac:dyDescent="0.2">
      <c r="A24" s="56"/>
      <c r="B24" s="3" t="s">
        <v>24</v>
      </c>
      <c r="C24" s="4">
        <v>1</v>
      </c>
      <c r="D24" s="5">
        <v>0</v>
      </c>
      <c r="E24" s="5">
        <v>0</v>
      </c>
      <c r="F24" s="5">
        <v>0</v>
      </c>
      <c r="G24" s="5">
        <v>0</v>
      </c>
      <c r="H24" s="5">
        <v>1</v>
      </c>
      <c r="I24" s="5">
        <v>2</v>
      </c>
      <c r="J24" s="4">
        <v>8</v>
      </c>
      <c r="K24" s="4">
        <v>22</v>
      </c>
      <c r="L24" s="4">
        <v>96</v>
      </c>
      <c r="M24" s="4">
        <v>342</v>
      </c>
      <c r="N24" s="4">
        <v>268</v>
      </c>
      <c r="O24" s="4">
        <v>740</v>
      </c>
    </row>
    <row r="25" spans="1:15" x14ac:dyDescent="0.2">
      <c r="A25" s="56"/>
      <c r="B25" s="46" t="s">
        <v>25</v>
      </c>
      <c r="C25" s="4">
        <v>7</v>
      </c>
      <c r="D25" s="4">
        <v>5</v>
      </c>
      <c r="E25" s="4">
        <v>8</v>
      </c>
      <c r="F25" s="4">
        <v>4</v>
      </c>
      <c r="G25" s="4">
        <v>11</v>
      </c>
      <c r="H25" s="4">
        <v>14</v>
      </c>
      <c r="I25" s="4">
        <v>16</v>
      </c>
      <c r="J25" s="4">
        <v>15</v>
      </c>
      <c r="K25" s="4">
        <v>24</v>
      </c>
      <c r="L25" s="4">
        <v>85</v>
      </c>
      <c r="M25" s="4">
        <v>199</v>
      </c>
      <c r="N25" s="4">
        <v>451</v>
      </c>
      <c r="O25" s="4">
        <v>839</v>
      </c>
    </row>
    <row r="26" spans="1:15" ht="13.5" thickBot="1" x14ac:dyDescent="0.25">
      <c r="A26" s="56"/>
      <c r="B26" s="10" t="s">
        <v>15</v>
      </c>
      <c r="C26" s="11">
        <v>1</v>
      </c>
      <c r="D26" s="11">
        <v>1</v>
      </c>
      <c r="E26" s="11">
        <v>3</v>
      </c>
      <c r="F26" s="11">
        <v>7</v>
      </c>
      <c r="G26" s="11">
        <v>7</v>
      </c>
      <c r="H26" s="11">
        <v>6</v>
      </c>
      <c r="I26" s="11">
        <v>10</v>
      </c>
      <c r="J26" s="11">
        <v>13</v>
      </c>
      <c r="K26" s="11">
        <v>13</v>
      </c>
      <c r="L26" s="11">
        <v>36</v>
      </c>
      <c r="M26" s="11">
        <v>101</v>
      </c>
      <c r="N26" s="11">
        <v>800</v>
      </c>
      <c r="O26" s="11">
        <v>998</v>
      </c>
    </row>
    <row r="27" spans="1:15" ht="13.5" thickTop="1" x14ac:dyDescent="0.2">
      <c r="A27" s="56"/>
      <c r="B27" s="16" t="s">
        <v>13</v>
      </c>
      <c r="C27" s="19">
        <v>42</v>
      </c>
      <c r="D27" s="19">
        <v>28</v>
      </c>
      <c r="E27" s="19">
        <v>46</v>
      </c>
      <c r="F27" s="19">
        <v>84</v>
      </c>
      <c r="G27" s="19">
        <v>192</v>
      </c>
      <c r="H27" s="19">
        <v>441</v>
      </c>
      <c r="I27" s="19">
        <v>682</v>
      </c>
      <c r="J27" s="19">
        <v>1025</v>
      </c>
      <c r="K27" s="19">
        <v>1818</v>
      </c>
      <c r="L27" s="19">
        <v>2485</v>
      </c>
      <c r="M27" s="19">
        <v>4905</v>
      </c>
      <c r="N27" s="19">
        <v>8340</v>
      </c>
      <c r="O27" s="19">
        <v>20088</v>
      </c>
    </row>
    <row r="28" spans="1:15" x14ac:dyDescent="0.2">
      <c r="A28" s="57"/>
      <c r="B28" s="18" t="s">
        <v>14</v>
      </c>
      <c r="C28" s="20">
        <v>2.0908004778972498E-3</v>
      </c>
      <c r="D28" s="20">
        <v>1.3938669852648299E-3</v>
      </c>
      <c r="E28" s="20">
        <v>2.2899243329350901E-3</v>
      </c>
      <c r="F28" s="20">
        <v>4.1816009557944997E-3</v>
      </c>
      <c r="G28" s="20">
        <v>9.5579450418160107E-3</v>
      </c>
      <c r="H28" s="20">
        <v>2.1953405017921101E-2</v>
      </c>
      <c r="I28" s="20">
        <v>3.3950617283950602E-2</v>
      </c>
      <c r="J28" s="20">
        <v>5.1025487853444802E-2</v>
      </c>
      <c r="K28" s="20">
        <v>9.0501792114695306E-2</v>
      </c>
      <c r="L28" s="20">
        <v>0.123705694942254</v>
      </c>
      <c r="M28" s="20">
        <v>0.244175627240143</v>
      </c>
      <c r="N28" s="20">
        <v>0.41517323775388298</v>
      </c>
      <c r="O28" s="20"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5" t="s">
        <v>20</v>
      </c>
      <c r="B30" s="3" t="s">
        <v>22</v>
      </c>
      <c r="C30" s="5">
        <v>2</v>
      </c>
      <c r="D30" s="4">
        <v>0</v>
      </c>
      <c r="E30" s="5">
        <v>0</v>
      </c>
      <c r="F30" s="4">
        <v>2</v>
      </c>
      <c r="G30" s="4">
        <v>1</v>
      </c>
      <c r="H30" s="4">
        <v>4</v>
      </c>
      <c r="I30" s="4">
        <v>17</v>
      </c>
      <c r="J30" s="4">
        <v>53</v>
      </c>
      <c r="K30" s="4">
        <v>126</v>
      </c>
      <c r="L30" s="4">
        <v>223</v>
      </c>
      <c r="M30" s="4">
        <v>411</v>
      </c>
      <c r="N30" s="4">
        <v>710</v>
      </c>
      <c r="O30" s="4">
        <v>1549</v>
      </c>
    </row>
    <row r="31" spans="1:15" x14ac:dyDescent="0.2">
      <c r="A31" s="56"/>
      <c r="B31" s="3" t="s">
        <v>23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4">
        <v>4</v>
      </c>
      <c r="L31" s="4">
        <v>27</v>
      </c>
      <c r="M31" s="4">
        <v>84</v>
      </c>
      <c r="N31" s="4">
        <v>177</v>
      </c>
      <c r="O31" s="4">
        <v>292</v>
      </c>
    </row>
    <row r="32" spans="1:15" x14ac:dyDescent="0.2">
      <c r="A32" s="56"/>
      <c r="B32" s="3" t="s">
        <v>24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4">
        <v>3</v>
      </c>
      <c r="L32" s="4">
        <v>9</v>
      </c>
      <c r="M32" s="4">
        <v>53</v>
      </c>
      <c r="N32" s="4">
        <v>54</v>
      </c>
      <c r="O32" s="4">
        <v>119</v>
      </c>
    </row>
    <row r="33" spans="1:15" x14ac:dyDescent="0.2">
      <c r="A33" s="56"/>
      <c r="B33" s="46" t="s">
        <v>25</v>
      </c>
      <c r="C33" s="5">
        <v>0</v>
      </c>
      <c r="D33" s="5">
        <v>0</v>
      </c>
      <c r="E33" s="5">
        <v>0</v>
      </c>
      <c r="F33" s="5">
        <v>9</v>
      </c>
      <c r="G33" s="4">
        <v>6</v>
      </c>
      <c r="H33" s="4">
        <v>3</v>
      </c>
      <c r="I33" s="4">
        <v>2</v>
      </c>
      <c r="J33" s="4">
        <v>2</v>
      </c>
      <c r="K33" s="4">
        <v>30</v>
      </c>
      <c r="L33" s="4">
        <v>33</v>
      </c>
      <c r="M33" s="4">
        <v>74</v>
      </c>
      <c r="N33" s="4">
        <v>179</v>
      </c>
      <c r="O33" s="4">
        <v>338</v>
      </c>
    </row>
    <row r="34" spans="1:15" ht="13.5" thickBot="1" x14ac:dyDescent="0.25">
      <c r="A34" s="56"/>
      <c r="B34" s="10" t="s">
        <v>15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1</v>
      </c>
      <c r="K34" s="38">
        <v>1</v>
      </c>
      <c r="L34" s="11">
        <v>10</v>
      </c>
      <c r="M34" s="11">
        <v>24</v>
      </c>
      <c r="N34" s="11">
        <v>203</v>
      </c>
      <c r="O34" s="11">
        <v>239</v>
      </c>
    </row>
    <row r="35" spans="1:15" ht="13.5" thickTop="1" x14ac:dyDescent="0.2">
      <c r="A35" s="56"/>
      <c r="B35" s="16" t="s">
        <v>13</v>
      </c>
      <c r="C35" s="19">
        <v>2</v>
      </c>
      <c r="D35" s="19">
        <v>0</v>
      </c>
      <c r="E35" s="19">
        <v>0</v>
      </c>
      <c r="F35" s="19">
        <v>11</v>
      </c>
      <c r="G35" s="19">
        <v>7</v>
      </c>
      <c r="H35" s="19">
        <v>7</v>
      </c>
      <c r="I35" s="19">
        <v>19</v>
      </c>
      <c r="J35" s="19">
        <v>56</v>
      </c>
      <c r="K35" s="19">
        <v>164</v>
      </c>
      <c r="L35" s="19">
        <v>302</v>
      </c>
      <c r="M35" s="19">
        <v>646</v>
      </c>
      <c r="N35" s="19">
        <v>1323</v>
      </c>
      <c r="O35" s="19">
        <v>2537</v>
      </c>
    </row>
    <row r="36" spans="1:15" x14ac:dyDescent="0.2">
      <c r="A36" s="57"/>
      <c r="B36" s="18" t="s">
        <v>14</v>
      </c>
      <c r="C36" s="20">
        <v>7.8833267638943598E-4</v>
      </c>
      <c r="D36" s="20">
        <v>0</v>
      </c>
      <c r="E36" s="20">
        <v>0</v>
      </c>
      <c r="F36" s="20">
        <v>4.3358297201419004E-3</v>
      </c>
      <c r="G36" s="20">
        <v>2.7591643673630299E-3</v>
      </c>
      <c r="H36" s="20">
        <v>2.7591643673630299E-3</v>
      </c>
      <c r="I36" s="20">
        <v>7.4891604256996499E-3</v>
      </c>
      <c r="J36" s="20">
        <v>2.2073314938904201E-2</v>
      </c>
      <c r="K36" s="20">
        <v>6.4643279463933806E-2</v>
      </c>
      <c r="L36" s="20">
        <v>0.11903823413480499</v>
      </c>
      <c r="M36" s="20">
        <v>0.25463145447378799</v>
      </c>
      <c r="N36" s="20">
        <v>0.52148206543161202</v>
      </c>
      <c r="O36" s="20">
        <v>1</v>
      </c>
    </row>
    <row r="37" spans="1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55" t="s">
        <v>21</v>
      </c>
      <c r="B38" s="3" t="s">
        <v>22</v>
      </c>
      <c r="C38" s="4">
        <v>1</v>
      </c>
      <c r="D38" s="4">
        <v>1</v>
      </c>
      <c r="E38" s="4">
        <v>1</v>
      </c>
      <c r="F38" s="4">
        <v>1</v>
      </c>
      <c r="G38" s="4">
        <v>4</v>
      </c>
      <c r="H38" s="4">
        <v>9</v>
      </c>
      <c r="I38" s="4">
        <v>32</v>
      </c>
      <c r="J38" s="4">
        <v>72</v>
      </c>
      <c r="K38" s="4">
        <v>190</v>
      </c>
      <c r="L38" s="4">
        <v>462</v>
      </c>
      <c r="M38" s="4">
        <v>702</v>
      </c>
      <c r="N38" s="4">
        <v>927</v>
      </c>
      <c r="O38" s="4">
        <v>2402</v>
      </c>
    </row>
    <row r="39" spans="1:15" x14ac:dyDescent="0.2">
      <c r="A39" s="56"/>
      <c r="B39" s="3" t="s">
        <v>23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4">
        <v>2</v>
      </c>
      <c r="L39" s="4">
        <v>11</v>
      </c>
      <c r="M39" s="4">
        <v>53</v>
      </c>
      <c r="N39" s="4">
        <v>156</v>
      </c>
      <c r="O39" s="4">
        <v>222</v>
      </c>
    </row>
    <row r="40" spans="1:15" x14ac:dyDescent="0.2">
      <c r="A40" s="56"/>
      <c r="B40" s="3" t="s">
        <v>24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1</v>
      </c>
      <c r="K40" s="5">
        <v>0</v>
      </c>
      <c r="L40" s="4">
        <v>3</v>
      </c>
      <c r="M40" s="4">
        <v>20</v>
      </c>
      <c r="N40" s="4">
        <v>48</v>
      </c>
      <c r="O40" s="4">
        <v>72</v>
      </c>
    </row>
    <row r="41" spans="1:15" x14ac:dyDescent="0.2">
      <c r="A41" s="56"/>
      <c r="B41" s="46" t="s">
        <v>25</v>
      </c>
      <c r="C41" s="4">
        <v>4</v>
      </c>
      <c r="D41" s="4">
        <v>1</v>
      </c>
      <c r="E41" s="4">
        <v>1</v>
      </c>
      <c r="F41" s="4">
        <v>6</v>
      </c>
      <c r="G41" s="4">
        <v>9</v>
      </c>
      <c r="H41" s="4">
        <v>4</v>
      </c>
      <c r="I41" s="4">
        <v>6</v>
      </c>
      <c r="J41" s="4">
        <v>9</v>
      </c>
      <c r="K41" s="4">
        <v>8</v>
      </c>
      <c r="L41" s="4">
        <v>17</v>
      </c>
      <c r="M41" s="4">
        <v>31</v>
      </c>
      <c r="N41" s="4">
        <v>131</v>
      </c>
      <c r="O41" s="4">
        <v>227</v>
      </c>
    </row>
    <row r="42" spans="1:15" ht="13.5" thickBot="1" x14ac:dyDescent="0.25">
      <c r="A42" s="56"/>
      <c r="B42" s="10" t="s">
        <v>15</v>
      </c>
      <c r="C42" s="11">
        <v>1</v>
      </c>
      <c r="D42" s="38">
        <v>0</v>
      </c>
      <c r="E42" s="38">
        <v>0</v>
      </c>
      <c r="F42" s="38">
        <v>4</v>
      </c>
      <c r="G42" s="38">
        <v>6</v>
      </c>
      <c r="H42" s="38">
        <v>0</v>
      </c>
      <c r="I42" s="38">
        <v>0</v>
      </c>
      <c r="J42" s="38">
        <v>1</v>
      </c>
      <c r="K42" s="38">
        <v>4</v>
      </c>
      <c r="L42" s="11">
        <v>4</v>
      </c>
      <c r="M42" s="11">
        <v>12</v>
      </c>
      <c r="N42" s="11">
        <v>220</v>
      </c>
      <c r="O42" s="11">
        <v>252</v>
      </c>
    </row>
    <row r="43" spans="1:15" ht="13.5" thickTop="1" x14ac:dyDescent="0.2">
      <c r="A43" s="56"/>
      <c r="B43" s="16" t="s">
        <v>13</v>
      </c>
      <c r="C43" s="19">
        <v>6</v>
      </c>
      <c r="D43" s="19">
        <v>2</v>
      </c>
      <c r="E43" s="19">
        <v>2</v>
      </c>
      <c r="F43" s="19">
        <v>11</v>
      </c>
      <c r="G43" s="19">
        <v>19</v>
      </c>
      <c r="H43" s="19">
        <v>13</v>
      </c>
      <c r="I43" s="19">
        <v>38</v>
      </c>
      <c r="J43" s="19">
        <v>83</v>
      </c>
      <c r="K43" s="19">
        <v>204</v>
      </c>
      <c r="L43" s="19">
        <v>497</v>
      </c>
      <c r="M43" s="19">
        <v>818</v>
      </c>
      <c r="N43" s="19">
        <v>1482</v>
      </c>
      <c r="O43" s="19">
        <v>3175</v>
      </c>
    </row>
    <row r="44" spans="1:15" x14ac:dyDescent="0.2">
      <c r="A44" s="57"/>
      <c r="B44" s="18" t="s">
        <v>14</v>
      </c>
      <c r="C44" s="20">
        <v>1.8897637795275599E-3</v>
      </c>
      <c r="D44" s="20">
        <v>6.2992125984251998E-4</v>
      </c>
      <c r="E44" s="20">
        <v>6.2992125984251998E-4</v>
      </c>
      <c r="F44" s="20">
        <v>3.4645669291338602E-3</v>
      </c>
      <c r="G44" s="20">
        <v>5.9842519685039397E-3</v>
      </c>
      <c r="H44" s="20">
        <v>4.09448818897638E-3</v>
      </c>
      <c r="I44" s="20">
        <v>1.19685039370079E-2</v>
      </c>
      <c r="J44" s="20">
        <v>2.61417322834646E-2</v>
      </c>
      <c r="K44" s="20">
        <v>6.4251968503936996E-2</v>
      </c>
      <c r="L44" s="20">
        <v>0.15653543307086601</v>
      </c>
      <c r="M44" s="20">
        <v>0.257637795275591</v>
      </c>
      <c r="N44" s="20">
        <v>0.46677165354330702</v>
      </c>
      <c r="O44" s="20">
        <v>1</v>
      </c>
    </row>
    <row r="46" spans="1:15" x14ac:dyDescent="0.2">
      <c r="A46" s="51" t="s">
        <v>39</v>
      </c>
    </row>
    <row r="47" spans="1:15" x14ac:dyDescent="0.2">
      <c r="A47" s="12" t="s">
        <v>6</v>
      </c>
    </row>
  </sheetData>
  <mergeCells count="5">
    <mergeCell ref="A7:A12"/>
    <mergeCell ref="A14:A20"/>
    <mergeCell ref="A22:A28"/>
    <mergeCell ref="A30:A36"/>
    <mergeCell ref="A38:A44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375902-B0AE-4A6D-9BE8-1E6698420C7B}"/>
</file>

<file path=customXml/itemProps2.xml><?xml version="1.0" encoding="utf-8"?>
<ds:datastoreItem xmlns:ds="http://schemas.openxmlformats.org/officeDocument/2006/customXml" ds:itemID="{44E3B4CF-6928-4A90-8260-9EA11F62D1EB}"/>
</file>

<file path=customXml/itemProps3.xml><?xml version="1.0" encoding="utf-8"?>
<ds:datastoreItem xmlns:ds="http://schemas.openxmlformats.org/officeDocument/2006/customXml" ds:itemID="{74F254B6-62A1-46EF-8C80-1BC278448F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</vt:lpstr>
      <vt:lpstr>Variazione pendenti</vt:lpstr>
      <vt:lpstr>Stratigrafia pendenti</vt:lpstr>
      <vt:lpstr>Flussi!Area_stampa</vt:lpstr>
      <vt:lpstr>'Stratigrafia pendenti'!Area_stampa</vt:lpstr>
      <vt:lpstr>'Variazione pendenti'!Area_stampa</vt:lpstr>
      <vt:lpstr>Flussi!Titoli_stampa</vt:lpstr>
      <vt:lpstr>'Stratigrafia pendenti'!Titoli_stampa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2020-01-22T10:39:54Z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